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10869\Desktop\"/>
    </mc:Choice>
  </mc:AlternateContent>
  <xr:revisionPtr revIDLastSave="0" documentId="13_ncr:1_{8E74A12C-9B27-445D-B34A-7787482214B1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工事費内訳書!$A$1:$G$58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工事費内訳書!$G$58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工事費内訳書!$I$58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59" l="1"/>
  <c r="G49" i="59"/>
  <c r="G46" i="59"/>
  <c r="G42" i="59"/>
  <c r="G41" i="59" s="1"/>
  <c r="G40" i="59" s="1"/>
  <c r="G33" i="59"/>
  <c r="G32" i="59" s="1"/>
  <c r="G31" i="59" s="1"/>
  <c r="G29" i="59"/>
  <c r="G28" i="59"/>
  <c r="G26" i="59"/>
  <c r="G24" i="59"/>
  <c r="G22" i="59"/>
  <c r="G19" i="59"/>
  <c r="G17" i="59"/>
  <c r="G45" i="59" l="1"/>
  <c r="G44" i="59" s="1"/>
  <c r="G38" i="59" s="1"/>
  <c r="G37" i="59" s="1"/>
  <c r="G16" i="59"/>
  <c r="G15" i="59" s="1"/>
  <c r="G12" i="59"/>
  <c r="G10" i="59" l="1"/>
  <c r="G57" i="59" s="1"/>
  <c r="G58" i="59" s="1"/>
</calcChain>
</file>

<file path=xl/sharedStrings.xml><?xml version="1.0" encoding="utf-8"?>
<sst xmlns="http://schemas.openxmlformats.org/spreadsheetml/2006/main" count="111" uniqueCount="66">
  <si>
    <t>住　　　　所</t>
  </si>
  <si>
    <t>商号又は名称</t>
  </si>
  <si>
    <t>代 表 者 名</t>
  </si>
  <si>
    <t>工事費内訳書</t>
  </si>
  <si>
    <t>工 事 名</t>
  </si>
  <si>
    <t>Ｒ８徳耕　長寿命化　坂野西用水路　その２工事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</si>
  <si>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</si>
  <si>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</si>
  <si>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</si>
  <si>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</si>
  <si>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</si>
  <si>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</si>
  <si>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</si>
  <si>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</si>
  <si>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</si>
  <si>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</si>
  <si>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補修工
_x000D_</t>
  </si>
  <si>
    <t>高圧洗浄工
_x000D_</t>
  </si>
  <si>
    <t>高圧洗浄工
_x000D_30Mpa</t>
  </si>
  <si>
    <t>㎡</t>
  </si>
  <si>
    <t>表面処理工
_x000D_</t>
  </si>
  <si>
    <t>表面被覆工（左官）
_x000D_側壁部（無機系被覆材）</t>
  </si>
  <si>
    <t>表面被覆工（左官）
_x000D_底版部（無機系被覆材）</t>
  </si>
  <si>
    <t>ひび割れ補修工
_x000D_側壁部</t>
  </si>
  <si>
    <t>充填
_x000D_充填工</t>
  </si>
  <si>
    <t>ｍ</t>
  </si>
  <si>
    <t>断面修復工
_x000D_</t>
  </si>
  <si>
    <t>断面修復工
_x000D_無機系被覆材</t>
  </si>
  <si>
    <t>目地補修工
_x000D_</t>
  </si>
  <si>
    <t>成型ゴム挿入工
_x000D_50×50</t>
  </si>
  <si>
    <t>水路付帯工
_x000D_</t>
  </si>
  <si>
    <t>付帯工
_x000D_</t>
  </si>
  <si>
    <t>間詰工
_x000D_</t>
  </si>
  <si>
    <t>箇所</t>
  </si>
  <si>
    <t>直接工事費（仮設工）
_x000D_</t>
  </si>
  <si>
    <t>仮設工
_x000D_</t>
  </si>
  <si>
    <t>仮設道路工
_x000D_</t>
  </si>
  <si>
    <t>安定シート
_x000D_</t>
  </si>
  <si>
    <t>敷鉄板
_x000D_設置～賃料～撤去</t>
  </si>
  <si>
    <t>耕地復旧工
_x000D_</t>
  </si>
  <si>
    <t>間接工事費
_x000D_</t>
  </si>
  <si>
    <t>共通仮設費
_x000D_</t>
  </si>
  <si>
    <t>共通仮設費（率計上分）
_x000D_</t>
  </si>
  <si>
    <t>運搬費
_x000D_</t>
  </si>
  <si>
    <t>共通仮設（積上げ）
_x000D_</t>
  </si>
  <si>
    <t>仮設材輸送
_x000D_</t>
  </si>
  <si>
    <t>ton</t>
  </si>
  <si>
    <t>技術管理費
_x000D_</t>
  </si>
  <si>
    <t>付着強度試験
_x000D_</t>
  </si>
  <si>
    <t>付着強度試験（下地処理後）
_x000D_</t>
  </si>
  <si>
    <t>付着強度試験（表面被覆後）
_x000D_</t>
  </si>
  <si>
    <t>圧縮強度試験
_x000D_</t>
  </si>
  <si>
    <t>圧縮強度試験（ﾎﾟﾘﾏｰｾﾒﾝﾄﾓﾙﾀﾙ）
_x000D_表面被覆工</t>
  </si>
  <si>
    <t>回</t>
  </si>
  <si>
    <t>圧縮強度試験（ﾎﾟﾘﾏｰｾﾒﾝﾄﾓﾙﾀﾙ）
_x000D_断面修復工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</si>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</sst>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0"/>
  <sheetViews>
    <sheetView showGridLines="0" tabSelected="1" zoomScaleNormal="100" zoomScaleSheetLayoutView="100" workbookViewId="0">
      <selection activeCell="L11" sqref="L1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+G12+G37</f>
        <v>0</v>
      </c>
      <c r="H10" s="13"/>
      <c r="I10" s="14">
        <v>1</v>
      </c>
      <c r="J10" s="14"/>
    </row>
    <row r="11" spans="1:10" ht="42" customHeight="1" x14ac:dyDescent="0.15">
      <c r="A11" s="9"/>
      <c r="B11" s="35" t="s">
        <v>61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+G15+G31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42" t="s">
        <v>62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15">
      <c r="A14" s="9"/>
      <c r="B14" s="42" t="s">
        <v>63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15">
      <c r="A15" s="32" t="s">
        <v>15</v>
      </c>
      <c r="B15" s="33"/>
      <c r="C15" s="33"/>
      <c r="D15" s="34"/>
      <c r="E15" s="10" t="s">
        <v>13</v>
      </c>
      <c r="F15" s="11">
        <v>1</v>
      </c>
      <c r="G15" s="12">
        <f>+G16+G28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+G17+G19+G22+G24+G26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17</v>
      </c>
      <c r="D17" s="34"/>
      <c r="E17" s="10" t="s">
        <v>13</v>
      </c>
      <c r="F17" s="11">
        <v>1</v>
      </c>
      <c r="G17" s="12">
        <f>+G18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19</v>
      </c>
      <c r="F18" s="11">
        <v>584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33" t="s">
        <v>20</v>
      </c>
      <c r="D19" s="34"/>
      <c r="E19" s="10" t="s">
        <v>13</v>
      </c>
      <c r="F19" s="11">
        <v>1</v>
      </c>
      <c r="G19" s="12">
        <f>+G20+G21</f>
        <v>0</v>
      </c>
      <c r="H19" s="13"/>
      <c r="I19" s="14">
        <v>7</v>
      </c>
      <c r="J19" s="14">
        <v>3</v>
      </c>
    </row>
    <row r="20" spans="1:10" ht="42" customHeight="1" x14ac:dyDescent="0.15">
      <c r="A20" s="15"/>
      <c r="B20" s="16"/>
      <c r="C20" s="16"/>
      <c r="D20" s="17" t="s">
        <v>21</v>
      </c>
      <c r="E20" s="10" t="s">
        <v>19</v>
      </c>
      <c r="F20" s="11">
        <v>376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22</v>
      </c>
      <c r="E21" s="10" t="s">
        <v>19</v>
      </c>
      <c r="F21" s="11">
        <v>208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33" t="s">
        <v>23</v>
      </c>
      <c r="D22" s="34"/>
      <c r="E22" s="10" t="s">
        <v>13</v>
      </c>
      <c r="F22" s="11">
        <v>1</v>
      </c>
      <c r="G22" s="12">
        <f>+G23</f>
        <v>0</v>
      </c>
      <c r="H22" s="13"/>
      <c r="I22" s="14">
        <v>10</v>
      </c>
      <c r="J22" s="14">
        <v>3</v>
      </c>
    </row>
    <row r="23" spans="1:10" ht="42" customHeight="1" x14ac:dyDescent="0.15">
      <c r="A23" s="15"/>
      <c r="B23" s="16"/>
      <c r="C23" s="16"/>
      <c r="D23" s="17" t="s">
        <v>24</v>
      </c>
      <c r="E23" s="10" t="s">
        <v>25</v>
      </c>
      <c r="F23" s="11">
        <v>36.9</v>
      </c>
      <c r="G23" s="18"/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33" t="s">
        <v>26</v>
      </c>
      <c r="D24" s="34"/>
      <c r="E24" s="10" t="s">
        <v>13</v>
      </c>
      <c r="F24" s="11">
        <v>1</v>
      </c>
      <c r="G24" s="12">
        <f>+G25</f>
        <v>0</v>
      </c>
      <c r="H24" s="13"/>
      <c r="I24" s="14">
        <v>12</v>
      </c>
      <c r="J24" s="14">
        <v>3</v>
      </c>
    </row>
    <row r="25" spans="1:10" ht="42" customHeight="1" x14ac:dyDescent="0.15">
      <c r="A25" s="15"/>
      <c r="B25" s="16"/>
      <c r="C25" s="16"/>
      <c r="D25" s="17" t="s">
        <v>27</v>
      </c>
      <c r="E25" s="10" t="s">
        <v>19</v>
      </c>
      <c r="F25" s="11">
        <v>0.2</v>
      </c>
      <c r="G25" s="18"/>
      <c r="H25" s="13"/>
      <c r="I25" s="14">
        <v>13</v>
      </c>
      <c r="J25" s="14">
        <v>4</v>
      </c>
    </row>
    <row r="26" spans="1:10" ht="42" customHeight="1" x14ac:dyDescent="0.15">
      <c r="A26" s="15"/>
      <c r="B26" s="16"/>
      <c r="C26" s="33" t="s">
        <v>28</v>
      </c>
      <c r="D26" s="34"/>
      <c r="E26" s="10" t="s">
        <v>13</v>
      </c>
      <c r="F26" s="11">
        <v>1</v>
      </c>
      <c r="G26" s="12">
        <f>+G27</f>
        <v>0</v>
      </c>
      <c r="H26" s="13"/>
      <c r="I26" s="14">
        <v>14</v>
      </c>
      <c r="J26" s="14">
        <v>3</v>
      </c>
    </row>
    <row r="27" spans="1:10" ht="42" customHeight="1" x14ac:dyDescent="0.15">
      <c r="A27" s="15"/>
      <c r="B27" s="16"/>
      <c r="C27" s="16"/>
      <c r="D27" s="17" t="s">
        <v>29</v>
      </c>
      <c r="E27" s="10" t="s">
        <v>25</v>
      </c>
      <c r="F27" s="11">
        <v>60.6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33" t="s">
        <v>30</v>
      </c>
      <c r="C28" s="33"/>
      <c r="D28" s="34"/>
      <c r="E28" s="10" t="s">
        <v>13</v>
      </c>
      <c r="F28" s="11">
        <v>1</v>
      </c>
      <c r="G28" s="12">
        <f>+G29</f>
        <v>0</v>
      </c>
      <c r="H28" s="13"/>
      <c r="I28" s="14">
        <v>16</v>
      </c>
      <c r="J28" s="14">
        <v>2</v>
      </c>
    </row>
    <row r="29" spans="1:10" ht="42" customHeight="1" x14ac:dyDescent="0.15">
      <c r="A29" s="15"/>
      <c r="B29" s="16"/>
      <c r="C29" s="33" t="s">
        <v>31</v>
      </c>
      <c r="D29" s="34"/>
      <c r="E29" s="10" t="s">
        <v>13</v>
      </c>
      <c r="F29" s="11">
        <v>1</v>
      </c>
      <c r="G29" s="12">
        <f>+G30</f>
        <v>0</v>
      </c>
      <c r="H29" s="13"/>
      <c r="I29" s="14">
        <v>17</v>
      </c>
      <c r="J29" s="14">
        <v>3</v>
      </c>
    </row>
    <row r="30" spans="1:10" ht="42" customHeight="1" x14ac:dyDescent="0.15">
      <c r="A30" s="15"/>
      <c r="B30" s="16"/>
      <c r="C30" s="16"/>
      <c r="D30" s="17" t="s">
        <v>32</v>
      </c>
      <c r="E30" s="10" t="s">
        <v>33</v>
      </c>
      <c r="F30" s="11">
        <v>1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32" t="s">
        <v>34</v>
      </c>
      <c r="B31" s="33"/>
      <c r="C31" s="33"/>
      <c r="D31" s="34"/>
      <c r="E31" s="10" t="s">
        <v>13</v>
      </c>
      <c r="F31" s="11">
        <v>1</v>
      </c>
      <c r="G31" s="12">
        <f>+G32</f>
        <v>0</v>
      </c>
      <c r="H31" s="13"/>
      <c r="I31" s="14">
        <v>19</v>
      </c>
      <c r="J31" s="14">
        <v>1</v>
      </c>
    </row>
    <row r="32" spans="1:10" ht="42" customHeight="1" x14ac:dyDescent="0.15">
      <c r="A32" s="15"/>
      <c r="B32" s="33" t="s">
        <v>35</v>
      </c>
      <c r="C32" s="33"/>
      <c r="D32" s="34"/>
      <c r="E32" s="10" t="s">
        <v>13</v>
      </c>
      <c r="F32" s="11">
        <v>1</v>
      </c>
      <c r="G32" s="12">
        <f>+G33</f>
        <v>0</v>
      </c>
      <c r="H32" s="13"/>
      <c r="I32" s="14">
        <v>20</v>
      </c>
      <c r="J32" s="14">
        <v>2</v>
      </c>
    </row>
    <row r="33" spans="1:10" ht="42" customHeight="1" x14ac:dyDescent="0.15">
      <c r="A33" s="15"/>
      <c r="B33" s="16"/>
      <c r="C33" s="33" t="s">
        <v>36</v>
      </c>
      <c r="D33" s="34"/>
      <c r="E33" s="10" t="s">
        <v>13</v>
      </c>
      <c r="F33" s="11">
        <v>1</v>
      </c>
      <c r="G33" s="12">
        <f>+G34+G35+G36</f>
        <v>0</v>
      </c>
      <c r="H33" s="13"/>
      <c r="I33" s="14">
        <v>21</v>
      </c>
      <c r="J33" s="14">
        <v>3</v>
      </c>
    </row>
    <row r="34" spans="1:10" ht="42" customHeight="1" x14ac:dyDescent="0.15">
      <c r="A34" s="15"/>
      <c r="B34" s="16"/>
      <c r="C34" s="16"/>
      <c r="D34" s="17" t="s">
        <v>37</v>
      </c>
      <c r="E34" s="10" t="s">
        <v>19</v>
      </c>
      <c r="F34" s="11">
        <v>658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16"/>
      <c r="D35" s="17" t="s">
        <v>38</v>
      </c>
      <c r="E35" s="10" t="s">
        <v>19</v>
      </c>
      <c r="F35" s="11">
        <v>489</v>
      </c>
      <c r="G35" s="18"/>
      <c r="H35" s="13"/>
      <c r="I35" s="14">
        <v>23</v>
      </c>
      <c r="J35" s="14">
        <v>4</v>
      </c>
    </row>
    <row r="36" spans="1:10" ht="42" customHeight="1" x14ac:dyDescent="0.15">
      <c r="A36" s="15"/>
      <c r="B36" s="16"/>
      <c r="C36" s="16"/>
      <c r="D36" s="17" t="s">
        <v>39</v>
      </c>
      <c r="E36" s="10" t="s">
        <v>19</v>
      </c>
      <c r="F36" s="11">
        <v>658</v>
      </c>
      <c r="G36" s="18"/>
      <c r="H36" s="13"/>
      <c r="I36" s="14">
        <v>24</v>
      </c>
      <c r="J36" s="14">
        <v>4</v>
      </c>
    </row>
    <row r="37" spans="1:10" ht="42" customHeight="1" x14ac:dyDescent="0.15">
      <c r="A37" s="32" t="s">
        <v>40</v>
      </c>
      <c r="B37" s="33"/>
      <c r="C37" s="33"/>
      <c r="D37" s="34"/>
      <c r="E37" s="10" t="s">
        <v>13</v>
      </c>
      <c r="F37" s="11">
        <v>1</v>
      </c>
      <c r="G37" s="12">
        <f>+G38+G52</f>
        <v>0</v>
      </c>
      <c r="H37" s="13"/>
      <c r="I37" s="14">
        <v>25</v>
      </c>
      <c r="J37" s="14"/>
    </row>
    <row r="38" spans="1:10" ht="42" customHeight="1" x14ac:dyDescent="0.15">
      <c r="A38" s="32" t="s">
        <v>41</v>
      </c>
      <c r="B38" s="33"/>
      <c r="C38" s="33"/>
      <c r="D38" s="34"/>
      <c r="E38" s="10" t="s">
        <v>13</v>
      </c>
      <c r="F38" s="11">
        <v>1</v>
      </c>
      <c r="G38" s="12">
        <f>+G39+G40+G44</f>
        <v>0</v>
      </c>
      <c r="H38" s="13"/>
      <c r="I38" s="14">
        <v>26</v>
      </c>
      <c r="J38" s="14">
        <v>200</v>
      </c>
    </row>
    <row r="39" spans="1:10" ht="42" customHeight="1" x14ac:dyDescent="0.15">
      <c r="A39" s="32" t="s">
        <v>42</v>
      </c>
      <c r="B39" s="33"/>
      <c r="C39" s="33"/>
      <c r="D39" s="34"/>
      <c r="E39" s="10" t="s">
        <v>13</v>
      </c>
      <c r="F39" s="11">
        <v>1</v>
      </c>
      <c r="G39" s="18"/>
      <c r="H39" s="13"/>
      <c r="I39" s="14">
        <v>27</v>
      </c>
      <c r="J39" s="14"/>
    </row>
    <row r="40" spans="1:10" ht="42" customHeight="1" x14ac:dyDescent="0.15">
      <c r="A40" s="32" t="s">
        <v>43</v>
      </c>
      <c r="B40" s="33"/>
      <c r="C40" s="33"/>
      <c r="D40" s="34"/>
      <c r="E40" s="10" t="s">
        <v>13</v>
      </c>
      <c r="F40" s="11">
        <v>1</v>
      </c>
      <c r="G40" s="12">
        <f>+G41</f>
        <v>0</v>
      </c>
      <c r="H40" s="13"/>
      <c r="I40" s="14">
        <v>28</v>
      </c>
      <c r="J40" s="14">
        <v>1</v>
      </c>
    </row>
    <row r="41" spans="1:10" ht="42" customHeight="1" x14ac:dyDescent="0.15">
      <c r="A41" s="15"/>
      <c r="B41" s="33" t="s">
        <v>44</v>
      </c>
      <c r="C41" s="33"/>
      <c r="D41" s="34"/>
      <c r="E41" s="10" t="s">
        <v>13</v>
      </c>
      <c r="F41" s="11">
        <v>1</v>
      </c>
      <c r="G41" s="12">
        <f>+G42</f>
        <v>0</v>
      </c>
      <c r="H41" s="13"/>
      <c r="I41" s="14">
        <v>29</v>
      </c>
      <c r="J41" s="14">
        <v>2</v>
      </c>
    </row>
    <row r="42" spans="1:10" ht="42" customHeight="1" x14ac:dyDescent="0.15">
      <c r="A42" s="15"/>
      <c r="B42" s="16"/>
      <c r="C42" s="33" t="s">
        <v>43</v>
      </c>
      <c r="D42" s="34"/>
      <c r="E42" s="10" t="s">
        <v>13</v>
      </c>
      <c r="F42" s="11">
        <v>1</v>
      </c>
      <c r="G42" s="12">
        <f>+G43</f>
        <v>0</v>
      </c>
      <c r="H42" s="13"/>
      <c r="I42" s="14">
        <v>30</v>
      </c>
      <c r="J42" s="14">
        <v>3</v>
      </c>
    </row>
    <row r="43" spans="1:10" ht="42" customHeight="1" x14ac:dyDescent="0.15">
      <c r="A43" s="15"/>
      <c r="B43" s="16"/>
      <c r="C43" s="16"/>
      <c r="D43" s="17" t="s">
        <v>45</v>
      </c>
      <c r="E43" s="10" t="s">
        <v>46</v>
      </c>
      <c r="F43" s="11">
        <v>84.21</v>
      </c>
      <c r="G43" s="18"/>
      <c r="H43" s="13"/>
      <c r="I43" s="14">
        <v>31</v>
      </c>
      <c r="J43" s="14">
        <v>4</v>
      </c>
    </row>
    <row r="44" spans="1:10" ht="42" customHeight="1" x14ac:dyDescent="0.15">
      <c r="A44" s="32" t="s">
        <v>47</v>
      </c>
      <c r="B44" s="33"/>
      <c r="C44" s="33"/>
      <c r="D44" s="34"/>
      <c r="E44" s="10" t="s">
        <v>13</v>
      </c>
      <c r="F44" s="11">
        <v>1</v>
      </c>
      <c r="G44" s="12">
        <f>+G45</f>
        <v>0</v>
      </c>
      <c r="H44" s="13"/>
      <c r="I44" s="14">
        <v>32</v>
      </c>
      <c r="J44" s="14">
        <v>1</v>
      </c>
    </row>
    <row r="45" spans="1:10" ht="42" customHeight="1" x14ac:dyDescent="0.15">
      <c r="A45" s="15"/>
      <c r="B45" s="33" t="s">
        <v>44</v>
      </c>
      <c r="C45" s="33"/>
      <c r="D45" s="34"/>
      <c r="E45" s="10" t="s">
        <v>13</v>
      </c>
      <c r="F45" s="11">
        <v>1</v>
      </c>
      <c r="G45" s="12">
        <f>+G46+G49</f>
        <v>0</v>
      </c>
      <c r="H45" s="13"/>
      <c r="I45" s="14">
        <v>33</v>
      </c>
      <c r="J45" s="14">
        <v>2</v>
      </c>
    </row>
    <row r="46" spans="1:10" ht="42" customHeight="1" x14ac:dyDescent="0.15">
      <c r="A46" s="15"/>
      <c r="B46" s="16"/>
      <c r="C46" s="33" t="s">
        <v>48</v>
      </c>
      <c r="D46" s="34"/>
      <c r="E46" s="10" t="s">
        <v>13</v>
      </c>
      <c r="F46" s="11">
        <v>1</v>
      </c>
      <c r="G46" s="12">
        <f>+G47+G48</f>
        <v>0</v>
      </c>
      <c r="H46" s="13"/>
      <c r="I46" s="14">
        <v>34</v>
      </c>
      <c r="J46" s="14">
        <v>3</v>
      </c>
    </row>
    <row r="47" spans="1:10" ht="42" customHeight="1" x14ac:dyDescent="0.15">
      <c r="A47" s="15"/>
      <c r="B47" s="16"/>
      <c r="C47" s="16"/>
      <c r="D47" s="17" t="s">
        <v>49</v>
      </c>
      <c r="E47" s="10" t="s">
        <v>33</v>
      </c>
      <c r="F47" s="11">
        <v>6</v>
      </c>
      <c r="G47" s="18"/>
      <c r="H47" s="13"/>
      <c r="I47" s="14">
        <v>35</v>
      </c>
      <c r="J47" s="14">
        <v>4</v>
      </c>
    </row>
    <row r="48" spans="1:10" ht="42" customHeight="1" x14ac:dyDescent="0.15">
      <c r="A48" s="15"/>
      <c r="B48" s="16"/>
      <c r="C48" s="16"/>
      <c r="D48" s="17" t="s">
        <v>50</v>
      </c>
      <c r="E48" s="10" t="s">
        <v>33</v>
      </c>
      <c r="F48" s="11">
        <v>6</v>
      </c>
      <c r="G48" s="18"/>
      <c r="H48" s="13"/>
      <c r="I48" s="14">
        <v>36</v>
      </c>
      <c r="J48" s="14">
        <v>4</v>
      </c>
    </row>
    <row r="49" spans="1:10" ht="42" customHeight="1" x14ac:dyDescent="0.15">
      <c r="A49" s="15"/>
      <c r="B49" s="16"/>
      <c r="C49" s="33" t="s">
        <v>51</v>
      </c>
      <c r="D49" s="34"/>
      <c r="E49" s="10" t="s">
        <v>13</v>
      </c>
      <c r="F49" s="11">
        <v>1</v>
      </c>
      <c r="G49" s="12">
        <f>+G50+G51</f>
        <v>0</v>
      </c>
      <c r="H49" s="13"/>
      <c r="I49" s="14">
        <v>37</v>
      </c>
      <c r="J49" s="14">
        <v>3</v>
      </c>
    </row>
    <row r="50" spans="1:10" ht="42" customHeight="1" x14ac:dyDescent="0.15">
      <c r="A50" s="15"/>
      <c r="B50" s="16"/>
      <c r="C50" s="16"/>
      <c r="D50" s="17" t="s">
        <v>52</v>
      </c>
      <c r="E50" s="10" t="s">
        <v>53</v>
      </c>
      <c r="F50" s="11">
        <v>2</v>
      </c>
      <c r="G50" s="18"/>
      <c r="H50" s="13"/>
      <c r="I50" s="14">
        <v>38</v>
      </c>
      <c r="J50" s="14">
        <v>4</v>
      </c>
    </row>
    <row r="51" spans="1:10" ht="42" customHeight="1" x14ac:dyDescent="0.15">
      <c r="A51" s="15"/>
      <c r="B51" s="16"/>
      <c r="C51" s="16"/>
      <c r="D51" s="17" t="s">
        <v>54</v>
      </c>
      <c r="E51" s="10" t="s">
        <v>53</v>
      </c>
      <c r="F51" s="11">
        <v>1</v>
      </c>
      <c r="G51" s="18"/>
      <c r="H51" s="13"/>
      <c r="I51" s="14">
        <v>39</v>
      </c>
      <c r="J51" s="14">
        <v>4</v>
      </c>
    </row>
    <row r="52" spans="1:10" ht="42" customHeight="1" x14ac:dyDescent="0.15">
      <c r="A52" s="32" t="s">
        <v>55</v>
      </c>
      <c r="B52" s="33"/>
      <c r="C52" s="33"/>
      <c r="D52" s="34"/>
      <c r="E52" s="10" t="s">
        <v>13</v>
      </c>
      <c r="F52" s="11">
        <v>1</v>
      </c>
      <c r="G52" s="12">
        <f>+G55</f>
        <v>0</v>
      </c>
      <c r="H52" s="13"/>
      <c r="I52" s="14">
        <v>40</v>
      </c>
      <c r="J52" s="14">
        <v>210</v>
      </c>
    </row>
    <row r="53" spans="1:10" ht="42" customHeight="1" x14ac:dyDescent="0.15">
      <c r="A53" s="9"/>
      <c r="B53" s="44" t="s">
        <v>64</v>
      </c>
      <c r="C53" s="44"/>
      <c r="D53" s="45"/>
      <c r="E53" s="37" t="s">
        <v>13</v>
      </c>
      <c r="F53" s="38">
        <v>1</v>
      </c>
      <c r="G53" s="39"/>
      <c r="H53" s="40"/>
      <c r="I53" s="41"/>
      <c r="J53" s="41"/>
    </row>
    <row r="54" spans="1:10" ht="42" customHeight="1" x14ac:dyDescent="0.15">
      <c r="A54" s="9"/>
      <c r="B54" s="46" t="s">
        <v>65</v>
      </c>
      <c r="C54" s="46"/>
      <c r="D54" s="47"/>
      <c r="E54" s="37" t="s">
        <v>13</v>
      </c>
      <c r="F54" s="38">
        <v>1</v>
      </c>
      <c r="G54" s="39"/>
      <c r="H54" s="40"/>
      <c r="I54" s="41"/>
      <c r="J54" s="41"/>
    </row>
    <row r="55" spans="1:10" ht="42" customHeight="1" x14ac:dyDescent="0.15">
      <c r="A55" s="32" t="s">
        <v>56</v>
      </c>
      <c r="B55" s="33"/>
      <c r="C55" s="33"/>
      <c r="D55" s="34"/>
      <c r="E55" s="10" t="s">
        <v>13</v>
      </c>
      <c r="F55" s="11">
        <v>1</v>
      </c>
      <c r="G55" s="18"/>
      <c r="H55" s="13"/>
      <c r="I55" s="14">
        <v>41</v>
      </c>
      <c r="J55" s="14"/>
    </row>
    <row r="56" spans="1:10" ht="42" customHeight="1" x14ac:dyDescent="0.15">
      <c r="A56" s="32" t="s">
        <v>57</v>
      </c>
      <c r="B56" s="33"/>
      <c r="C56" s="33"/>
      <c r="D56" s="34"/>
      <c r="E56" s="10" t="s">
        <v>13</v>
      </c>
      <c r="F56" s="11">
        <v>1</v>
      </c>
      <c r="G56" s="18"/>
      <c r="H56" s="13"/>
      <c r="I56" s="14">
        <v>42</v>
      </c>
      <c r="J56" s="14">
        <v>220</v>
      </c>
    </row>
    <row r="57" spans="1:10" ht="42" customHeight="1" x14ac:dyDescent="0.15">
      <c r="A57" s="32" t="s">
        <v>58</v>
      </c>
      <c r="B57" s="33"/>
      <c r="C57" s="33"/>
      <c r="D57" s="34"/>
      <c r="E57" s="10" t="s">
        <v>13</v>
      </c>
      <c r="F57" s="11">
        <v>1</v>
      </c>
      <c r="G57" s="12">
        <f>+G10+G56</f>
        <v>0</v>
      </c>
      <c r="H57" s="13"/>
      <c r="I57" s="14">
        <v>43</v>
      </c>
      <c r="J57" s="14">
        <v>30</v>
      </c>
    </row>
    <row r="58" spans="1:10" ht="42" customHeight="1" x14ac:dyDescent="0.15">
      <c r="A58" s="23" t="s">
        <v>59</v>
      </c>
      <c r="B58" s="24"/>
      <c r="C58" s="24"/>
      <c r="D58" s="25"/>
      <c r="E58" s="19" t="s">
        <v>60</v>
      </c>
      <c r="F58" s="20" t="s">
        <v>60</v>
      </c>
      <c r="G58" s="21">
        <f>G57</f>
        <v>0</v>
      </c>
      <c r="I58" s="22">
        <v>44</v>
      </c>
      <c r="J58" s="22">
        <v>90</v>
      </c>
    </row>
    <row r="59" spans="1:10" ht="42" customHeight="1" x14ac:dyDescent="0.15"/>
    <row r="60" spans="1:10" ht="42" customHeight="1" x14ac:dyDescent="0.15"/>
  </sheetData>
  <sheetProtection algorithmName="SHA-512" hashValue="bJth4Y8sG/bi7ZzQX6EDJBnbE/beH2U+0lDu/D3VWtVjjUUVEuNi4ZDDDvlysotjhBBP0K0F+55/detkageKPw==" saltValue="SEzBjppLYZTJBVk98wJ0/w==" spinCount="100000" sheet="1" objects="1" scenarios="1"/>
  <mergeCells count="40">
    <mergeCell ref="A52:D52"/>
    <mergeCell ref="A55:D55"/>
    <mergeCell ref="A56:D56"/>
    <mergeCell ref="A57:D57"/>
    <mergeCell ref="B11:D11"/>
    <mergeCell ref="B13:D13"/>
    <mergeCell ref="B14:D14"/>
    <mergeCell ref="B53:D53"/>
    <mergeCell ref="B54:D54"/>
    <mergeCell ref="C42:D42"/>
    <mergeCell ref="A44:D44"/>
    <mergeCell ref="B45:D45"/>
    <mergeCell ref="C46:D46"/>
    <mergeCell ref="C49:D49"/>
    <mergeCell ref="A37:D37"/>
    <mergeCell ref="A38:D38"/>
    <mergeCell ref="A39:D39"/>
    <mergeCell ref="A40:D40"/>
    <mergeCell ref="B41:D41"/>
    <mergeCell ref="B28:D28"/>
    <mergeCell ref="C29:D29"/>
    <mergeCell ref="A31:D31"/>
    <mergeCell ref="B32:D32"/>
    <mergeCell ref="C33:D33"/>
    <mergeCell ref="A58:D58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19:D19"/>
    <mergeCell ref="C22:D22"/>
    <mergeCell ref="C24:D24"/>
    <mergeCell ref="C26:D2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2026-06-01T09:03:42Z</dcterms:modified>
</cp:coreProperties>
</file>